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80" windowWidth="12120" windowHeight="7590" activeTab="0"/>
  </bookViews>
  <sheets>
    <sheet name="Closing Cost Analysis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'Closing Cost Analysis'!$C$4:$C$5</definedName>
    <definedName name="DATA_02" hidden="1">'Closing Cost Analysis'!$C$7:$C$9</definedName>
    <definedName name="DATA_03" hidden="1">'Closing Cost Analysis'!$F$4:$F$6</definedName>
    <definedName name="DATA_04" hidden="1">'Closing Cost Analysis'!$F$10:$F$12</definedName>
    <definedName name="DATA_05" hidden="1">'Closing Cost Analysis'!$C$12:$C$16</definedName>
    <definedName name="DATA_06" hidden="1">'Closing Cost Analysis'!$F$16</definedName>
    <definedName name="DATA_07" hidden="1">'Closing Cost Analysis'!$F$18</definedName>
    <definedName name="DATA_08" hidden="1">'Closing Cost Analysis'!$C$20:$C$23</definedName>
    <definedName name="DATA_09" hidden="1">'Closing Cost Analysis'!$F$23:$F$25</definedName>
    <definedName name="DATA_10" hidden="1">'Closing Cost Analysis'!$F$29:$F$31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'Closing Cost Analysis'!$B$1:$F$36</definedName>
    <definedName name="TemplatePrintArea">'Closing Cost Analysis'!$B$1:$F$36</definedName>
  </definedNames>
  <calcPr fullCalcOnLoad="1"/>
</workbook>
</file>

<file path=xl/sharedStrings.xml><?xml version="1.0" encoding="utf-8"?>
<sst xmlns="http://schemas.openxmlformats.org/spreadsheetml/2006/main" count="59" uniqueCount="48">
  <si>
    <t>Closing Cost Analysis</t>
  </si>
  <si>
    <t>Points</t>
  </si>
  <si>
    <t>Mortgage</t>
  </si>
  <si>
    <t>Telephone</t>
  </si>
  <si>
    <t>Total</t>
  </si>
  <si>
    <t>Broker</t>
  </si>
  <si>
    <t>Discount</t>
  </si>
  <si>
    <t>Appraiser</t>
  </si>
  <si>
    <t>Attorney</t>
  </si>
  <si>
    <t>Surveyor</t>
  </si>
  <si>
    <t>Interest</t>
  </si>
  <si>
    <t>Taxes</t>
  </si>
  <si>
    <t>Fees</t>
  </si>
  <si>
    <t>Insurance</t>
  </si>
  <si>
    <t>Mortgage Costs</t>
  </si>
  <si>
    <t>Escrow</t>
  </si>
  <si>
    <t>_Example</t>
  </si>
  <si>
    <t>_Shading</t>
  </si>
  <si>
    <t>_Series</t>
  </si>
  <si>
    <t>_Look</t>
  </si>
  <si>
    <t>OfficeReady 3.0</t>
  </si>
  <si>
    <t>Selling price of property</t>
  </si>
  <si>
    <t>Down payment</t>
  </si>
  <si>
    <t>Insurance escrow</t>
  </si>
  <si>
    <t>Mortgage rate</t>
  </si>
  <si>
    <t>Days interest payable</t>
  </si>
  <si>
    <t>Tax escrow</t>
  </si>
  <si>
    <t>Other escrow</t>
  </si>
  <si>
    <t>Title searcher</t>
  </si>
  <si>
    <t>Document fees</t>
  </si>
  <si>
    <t>Hazard insurance</t>
  </si>
  <si>
    <t>Flood insurance</t>
  </si>
  <si>
    <t>Title insurance</t>
  </si>
  <si>
    <t>Other insurance</t>
  </si>
  <si>
    <t>Tax service fee</t>
  </si>
  <si>
    <t>Recording fees</t>
  </si>
  <si>
    <t>Property owners association</t>
  </si>
  <si>
    <t>Closing cost as % of mortgage</t>
  </si>
  <si>
    <t>Net payable at closing (est.)</t>
  </si>
  <si>
    <t>Federal Express</t>
  </si>
  <si>
    <t>Freight and Express Mail</t>
  </si>
  <si>
    <t>Assumptions</t>
  </si>
  <si>
    <t>Escrow Accounts</t>
  </si>
  <si>
    <t>Mailing and Telephone Charges</t>
  </si>
  <si>
    <t>Professional Fees</t>
  </si>
  <si>
    <t>Miscellaneous Fees</t>
  </si>
  <si>
    <t>Credits</t>
  </si>
  <si>
    <t>Summary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</si>
</sst>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0.0_)"/>
    <numFmt numFmtId="173" formatCode="0.000%"/>
    <numFmt numFmtId="174" formatCode="mm/dd/yy_)"/>
    <numFmt numFmtId="175" formatCode="mm/dd/yy"/>
    <numFmt numFmtId="176" formatCode="0_);[Red]\(0\)"/>
  </numFmts>
  <fonts count="1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sz val="2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7"/>
      <color indexed="22"/>
      <name val="Tahoma"/>
      <family val="2"/>
    </font>
    <font>
      <b/>
      <sz val="10"/>
      <name val="Tahoma"/>
      <family val="2"/>
    </font>
    <font>
      <sz val="10"/>
      <color indexed="23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</cellStyleXfs>
  <cellXfs count="33">
    <xf numFmtId="38" fontId="0" fillId="0" borderId="0" xfId="0" applyAlignment="1">
      <alignment/>
    </xf>
    <xf numFmtId="38" fontId="6" fillId="0" borderId="0" xfId="0" applyFont="1" applyFill="1" applyAlignment="1" applyProtection="1">
      <alignment horizontal="left" vertical="center"/>
      <protection/>
    </xf>
    <xf numFmtId="38" fontId="6" fillId="0" borderId="0" xfId="0" applyFont="1" applyFill="1" applyBorder="1" applyAlignment="1" applyProtection="1">
      <alignment horizontal="left" vertical="center"/>
      <protection/>
    </xf>
    <xf numFmtId="38" fontId="6" fillId="0" borderId="0" xfId="0" applyFont="1" applyAlignment="1" applyProtection="1">
      <alignment horizontal="left" vertical="center"/>
      <protection/>
    </xf>
    <xf numFmtId="38" fontId="6" fillId="0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6" fillId="0" borderId="0" xfId="0" applyFont="1" applyAlignment="1" applyProtection="1">
      <alignment/>
      <protection/>
    </xf>
    <xf numFmtId="38" fontId="9" fillId="0" borderId="0" xfId="0" applyFont="1" applyFill="1" applyBorder="1" applyAlignment="1" applyProtection="1">
      <alignment horizontal="left" vertical="center"/>
      <protection/>
    </xf>
    <xf numFmtId="38" fontId="10" fillId="0" borderId="0" xfId="0" applyFont="1" applyAlignment="1" applyProtection="1">
      <alignment horizontal="left"/>
      <protection/>
    </xf>
    <xf numFmtId="38" fontId="6" fillId="0" borderId="0" xfId="0" applyFont="1" applyAlignment="1" applyProtection="1">
      <alignment horizontal="left"/>
      <protection/>
    </xf>
    <xf numFmtId="38" fontId="6" fillId="0" borderId="0" xfId="0" applyFont="1" applyFill="1" applyAlignment="1" applyProtection="1">
      <alignment vertical="center"/>
      <protection/>
    </xf>
    <xf numFmtId="38" fontId="6" fillId="0" borderId="0" xfId="0" applyFont="1" applyAlignment="1" applyProtection="1">
      <alignment vertical="center"/>
      <protection/>
    </xf>
    <xf numFmtId="38" fontId="7" fillId="0" borderId="0" xfId="0" applyFont="1" applyFill="1" applyAlignment="1" applyProtection="1">
      <alignment vertical="center"/>
      <protection/>
    </xf>
    <xf numFmtId="38" fontId="10" fillId="0" borderId="0" xfId="0" applyFont="1" applyAlignment="1" applyProtection="1">
      <alignment horizontal="left" vertical="center"/>
      <protection/>
    </xf>
    <xf numFmtId="38" fontId="8" fillId="0" borderId="0" xfId="0" applyFont="1" applyFill="1" applyAlignment="1" applyProtection="1">
      <alignment vertical="center"/>
      <protection/>
    </xf>
    <xf numFmtId="38" fontId="7" fillId="0" borderId="0" xfId="0" applyFont="1" applyFill="1" applyAlignment="1" applyProtection="1">
      <alignment horizontal="left" vertical="center"/>
      <protection/>
    </xf>
    <xf numFmtId="38" fontId="12" fillId="0" borderId="1" xfId="0" applyFont="1" applyBorder="1" applyAlignment="1" applyProtection="1">
      <alignment vertical="center"/>
      <protection/>
    </xf>
    <xf numFmtId="38" fontId="12" fillId="0" borderId="1" xfId="0" applyFont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4" fillId="0" borderId="1" xfId="0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/>
      <protection/>
    </xf>
    <xf numFmtId="42" fontId="6" fillId="0" borderId="1" xfId="0" applyNumberFormat="1" applyFont="1" applyFill="1" applyBorder="1" applyAlignment="1" applyProtection="1">
      <alignment horizontal="left" vertical="center"/>
      <protection locked="0"/>
    </xf>
    <xf numFmtId="41" fontId="6" fillId="0" borderId="1" xfId="0" applyNumberFormat="1" applyFont="1" applyFill="1" applyBorder="1" applyAlignment="1" applyProtection="1">
      <alignment horizontal="left" vertical="center"/>
      <protection locked="0"/>
    </xf>
    <xf numFmtId="41" fontId="6" fillId="3" borderId="1" xfId="0" applyNumberFormat="1" applyFont="1" applyFill="1" applyBorder="1" applyAlignment="1" applyProtection="1">
      <alignment horizontal="left" vertical="center"/>
      <protection/>
    </xf>
    <xf numFmtId="173" fontId="6" fillId="0" borderId="1" xfId="0" applyNumberFormat="1" applyFont="1" applyFill="1" applyBorder="1" applyAlignment="1" applyProtection="1">
      <alignment horizontal="right" vertical="center"/>
      <protection locked="0"/>
    </xf>
    <xf numFmtId="172" fontId="6" fillId="0" borderId="1" xfId="0" applyNumberFormat="1" applyFont="1" applyFill="1" applyBorder="1" applyAlignment="1" applyProtection="1">
      <alignment horizontal="right" vertical="center"/>
      <protection locked="0"/>
    </xf>
    <xf numFmtId="1" fontId="6" fillId="0" borderId="1" xfId="0" applyNumberFormat="1" applyFont="1" applyFill="1" applyBorder="1" applyAlignment="1" applyProtection="1">
      <alignment horizontal="right" vertical="center"/>
      <protection locked="0"/>
    </xf>
    <xf numFmtId="42" fontId="6" fillId="3" borderId="1" xfId="0" applyNumberFormat="1" applyFont="1" applyFill="1" applyBorder="1" applyAlignment="1" applyProtection="1">
      <alignment horizontal="left" vertical="center"/>
      <protection/>
    </xf>
    <xf numFmtId="10" fontId="6" fillId="3" borderId="1" xfId="0" applyNumberFormat="1" applyFont="1" applyFill="1" applyBorder="1" applyAlignment="1" applyProtection="1">
      <alignment horizontal="right" vertical="center"/>
      <protection/>
    </xf>
    <xf numFmtId="44" fontId="6" fillId="3" borderId="1" xfId="0" applyNumberFormat="1" applyFont="1" applyFill="1" applyBorder="1" applyAlignment="1" applyProtection="1">
      <alignment horizontal="left" vertical="center"/>
      <protection/>
    </xf>
    <xf numFmtId="0" fontId="11" fillId="4" borderId="2" xfId="0" applyNumberFormat="1" applyFont="1" applyFill="1" applyBorder="1" applyAlignment="1" applyProtection="1">
      <alignment horizontal="left" vertical="center"/>
      <protection/>
    </xf>
    <xf numFmtId="0" fontId="11" fillId="4" borderId="3" xfId="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urrency" xfId="16"/>
    <cellStyle name="Date" xfId="17"/>
    <cellStyle name="Fixed" xfId="18"/>
    <cellStyle name="Percent" xfId="19"/>
    <cellStyle name="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Closing Costs</a:t>
            </a:r>
          </a:p>
        </c:rich>
      </c:tx>
      <c:layout>
        <c:manualLayout>
          <c:xMode val="factor"/>
          <c:yMode val="factor"/>
          <c:x val="-0.00325"/>
          <c:y val="0.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95"/>
          <c:y val="0.2865"/>
          <c:w val="0.3345"/>
          <c:h val="0.52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'Closing Cost Analysis'!$K$194:$K$197</c:f>
              <c:strCache/>
            </c:strRef>
          </c:cat>
          <c:val>
            <c:numRef>
              <c:f>'Closing Cost Analysis'!$L$194:$L$197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425"/>
          <c:y val="0.61575"/>
          <c:w val="0.3125"/>
          <c:h val="0.36075"/>
        </c:manualLayout>
      </c:layout>
      <c:overlay val="0"/>
      <c:spPr>
        <a:ln w="12700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63636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12700">
      <a:solidFill>
        <a:srgbClr val="969696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25</xdr:row>
      <xdr:rowOff>0</xdr:rowOff>
    </xdr:from>
    <xdr:ext cx="2981325" cy="2514600"/>
    <xdr:graphicFrame>
      <xdr:nvGraphicFramePr>
        <xdr:cNvPr id="1" name="Chart 3"/>
        <xdr:cNvGraphicFramePr/>
      </xdr:nvGraphicFramePr>
      <xdr:xfrm>
        <a:off x="114300" y="5934075"/>
        <a:ext cx="29813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197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1.7109375" style="6" customWidth="1"/>
    <col min="2" max="2" width="30.421875" style="6" customWidth="1"/>
    <col min="3" max="3" width="14.28125" style="9" customWidth="1"/>
    <col min="4" max="4" width="3.421875" style="6" customWidth="1"/>
    <col min="5" max="5" width="34.8515625" style="6" customWidth="1"/>
    <col min="6" max="6" width="14.28125" style="9" customWidth="1"/>
    <col min="7" max="7" width="4.7109375" style="6" customWidth="1"/>
    <col min="8" max="16384" width="9.140625" style="6" customWidth="1"/>
  </cols>
  <sheetData>
    <row r="1" spans="1:7" s="3" customFormat="1" ht="48.75" customHeight="1">
      <c r="A1" s="1"/>
      <c r="B1" s="18" t="s">
        <v>0</v>
      </c>
      <c r="C1" s="2"/>
      <c r="D1" s="2"/>
      <c r="E1" s="2"/>
      <c r="F1" s="2"/>
      <c r="G1" s="1"/>
    </row>
    <row r="2" spans="1:7" s="3" customFormat="1" ht="4.5" customHeight="1">
      <c r="A2" s="1"/>
      <c r="B2" s="7"/>
      <c r="C2" s="2"/>
      <c r="D2" s="2"/>
      <c r="E2" s="2"/>
      <c r="F2" s="2"/>
      <c r="G2" s="1"/>
    </row>
    <row r="3" spans="1:7" s="3" customFormat="1" ht="18" customHeight="1">
      <c r="A3" s="1"/>
      <c r="B3" s="31" t="s">
        <v>41</v>
      </c>
      <c r="C3" s="32"/>
      <c r="D3" s="2"/>
      <c r="E3" s="31" t="s">
        <v>42</v>
      </c>
      <c r="F3" s="32"/>
      <c r="G3" s="1"/>
    </row>
    <row r="4" spans="1:7" s="3" customFormat="1" ht="18" customHeight="1">
      <c r="A4" s="1"/>
      <c r="B4" s="19" t="s">
        <v>21</v>
      </c>
      <c r="C4" s="22"/>
      <c r="E4" s="19" t="s">
        <v>23</v>
      </c>
      <c r="F4" s="22"/>
      <c r="G4" s="1"/>
    </row>
    <row r="5" spans="1:7" s="11" customFormat="1" ht="18" customHeight="1">
      <c r="A5" s="10"/>
      <c r="B5" s="19" t="s">
        <v>22</v>
      </c>
      <c r="C5" s="23"/>
      <c r="E5" s="19" t="s">
        <v>26</v>
      </c>
      <c r="F5" s="23"/>
      <c r="G5" s="10"/>
    </row>
    <row r="6" spans="1:7" s="11" customFormat="1" ht="18" customHeight="1">
      <c r="A6" s="10"/>
      <c r="B6" s="19" t="s">
        <v>2</v>
      </c>
      <c r="C6" s="28">
        <f>IF(AND(C4&lt;&gt;0,C5),C4-C5,"")</f>
      </c>
      <c r="E6" s="19" t="s">
        <v>27</v>
      </c>
      <c r="F6" s="23"/>
      <c r="G6" s="10"/>
    </row>
    <row r="7" spans="1:7" s="11" customFormat="1" ht="18" customHeight="1">
      <c r="A7" s="10"/>
      <c r="B7" s="19" t="s">
        <v>24</v>
      </c>
      <c r="C7" s="25"/>
      <c r="D7" s="12"/>
      <c r="E7" s="20" t="s">
        <v>4</v>
      </c>
      <c r="F7" s="28">
        <f>IF(SUM(F4:F6),SUM(F4:F6),"")</f>
      </c>
      <c r="G7" s="10"/>
    </row>
    <row r="8" spans="1:7" s="11" customFormat="1" ht="18" customHeight="1">
      <c r="A8" s="10"/>
      <c r="B8" s="19" t="s">
        <v>1</v>
      </c>
      <c r="C8" s="26"/>
      <c r="D8" s="12"/>
      <c r="F8" s="13"/>
      <c r="G8" s="10"/>
    </row>
    <row r="9" spans="1:7" s="11" customFormat="1" ht="18" customHeight="1">
      <c r="A9" s="10"/>
      <c r="B9" s="19" t="s">
        <v>25</v>
      </c>
      <c r="C9" s="27"/>
      <c r="D9" s="12"/>
      <c r="E9" s="31" t="s">
        <v>43</v>
      </c>
      <c r="F9" s="32"/>
      <c r="G9" s="10"/>
    </row>
    <row r="10" spans="1:7" s="11" customFormat="1" ht="18" customHeight="1">
      <c r="A10" s="10"/>
      <c r="C10" s="13"/>
      <c r="D10" s="12"/>
      <c r="E10" s="19" t="s">
        <v>40</v>
      </c>
      <c r="F10" s="22"/>
      <c r="G10" s="10"/>
    </row>
    <row r="11" spans="1:7" s="11" customFormat="1" ht="18" customHeight="1">
      <c r="A11" s="10"/>
      <c r="B11" s="31" t="s">
        <v>44</v>
      </c>
      <c r="C11" s="32"/>
      <c r="D11" s="12"/>
      <c r="E11" s="19" t="s">
        <v>39</v>
      </c>
      <c r="F11" s="23"/>
      <c r="G11" s="10"/>
    </row>
    <row r="12" spans="1:7" s="11" customFormat="1" ht="18" customHeight="1">
      <c r="A12" s="10"/>
      <c r="B12" s="19" t="s">
        <v>5</v>
      </c>
      <c r="C12" s="22"/>
      <c r="D12" s="12"/>
      <c r="E12" s="19" t="s">
        <v>3</v>
      </c>
      <c r="F12" s="23"/>
      <c r="G12" s="10"/>
    </row>
    <row r="13" spans="1:7" s="11" customFormat="1" ht="18" customHeight="1">
      <c r="A13" s="10"/>
      <c r="B13" s="19" t="s">
        <v>7</v>
      </c>
      <c r="C13" s="23"/>
      <c r="D13" s="12"/>
      <c r="E13" s="20" t="s">
        <v>4</v>
      </c>
      <c r="F13" s="28">
        <f>IF(SUM(F10:F12),SUM(F10:F12),"")</f>
      </c>
      <c r="G13" s="10"/>
    </row>
    <row r="14" spans="1:7" s="11" customFormat="1" ht="18" customHeight="1">
      <c r="A14" s="10"/>
      <c r="B14" s="19" t="s">
        <v>8</v>
      </c>
      <c r="C14" s="23"/>
      <c r="D14" s="12"/>
      <c r="F14" s="13"/>
      <c r="G14" s="10"/>
    </row>
    <row r="15" spans="1:7" s="11" customFormat="1" ht="18" customHeight="1">
      <c r="A15" s="10"/>
      <c r="B15" s="19" t="s">
        <v>9</v>
      </c>
      <c r="C15" s="23"/>
      <c r="D15" s="12"/>
      <c r="E15" s="31" t="s">
        <v>14</v>
      </c>
      <c r="F15" s="32"/>
      <c r="G15" s="10"/>
    </row>
    <row r="16" spans="1:7" s="11" customFormat="1" ht="18" customHeight="1">
      <c r="A16" s="10"/>
      <c r="B16" s="19" t="s">
        <v>28</v>
      </c>
      <c r="C16" s="23"/>
      <c r="D16" s="12"/>
      <c r="E16" s="19" t="s">
        <v>6</v>
      </c>
      <c r="F16" s="22"/>
      <c r="G16" s="10"/>
    </row>
    <row r="17" spans="1:7" s="11" customFormat="1" ht="18" customHeight="1">
      <c r="A17" s="10"/>
      <c r="B17" s="20" t="s">
        <v>4</v>
      </c>
      <c r="C17" s="28">
        <f>IF(SUM(C12:C16),SUM(C12:C16),"")</f>
      </c>
      <c r="D17" s="12"/>
      <c r="E17" s="19" t="s">
        <v>1</v>
      </c>
      <c r="F17" s="24">
        <f>IF(ISERROR(IF(OR(SUM(C6)&lt;&gt;0,C8),C6*C8/100,"")),"",(IF(OR(SUM(C6)&lt;&gt;0,C8),C6*C8/100,"")))</f>
      </c>
      <c r="G17" s="10"/>
    </row>
    <row r="18" spans="1:7" s="11" customFormat="1" ht="18" customHeight="1">
      <c r="A18" s="10"/>
      <c r="C18" s="13"/>
      <c r="D18" s="12"/>
      <c r="E18" s="19" t="s">
        <v>29</v>
      </c>
      <c r="F18" s="23"/>
      <c r="G18" s="10"/>
    </row>
    <row r="19" spans="1:7" s="11" customFormat="1" ht="18" customHeight="1">
      <c r="A19" s="10"/>
      <c r="B19" s="31" t="s">
        <v>13</v>
      </c>
      <c r="C19" s="32"/>
      <c r="D19" s="12"/>
      <c r="E19" s="19" t="s">
        <v>10</v>
      </c>
      <c r="F19" s="24">
        <f>IF(ISERROR(IF(OR(OR(SUM(C6)&lt;&gt;0,C7),C9),C6*C7/(340+25)*C9,"")),"",(IF(OR(OR(SUM(C6)&lt;&gt;0,C7),C9),C6*C7/(340+25)*C9,"")))</f>
      </c>
      <c r="G19" s="10"/>
    </row>
    <row r="20" spans="1:7" s="11" customFormat="1" ht="18" customHeight="1">
      <c r="A20" s="10"/>
      <c r="B20" s="19" t="s">
        <v>30</v>
      </c>
      <c r="C20" s="22"/>
      <c r="D20" s="12"/>
      <c r="E20" s="20" t="s">
        <v>4</v>
      </c>
      <c r="F20" s="28">
        <f>IF(ISERROR(IF(SUM(F16:F19),SUM(F16:F19),"")),"",(IF(SUM(F16:F19),SUM(F16:F19),"")))</f>
      </c>
      <c r="G20" s="10"/>
    </row>
    <row r="21" spans="1:7" s="11" customFormat="1" ht="18" customHeight="1">
      <c r="A21" s="10"/>
      <c r="B21" s="19" t="s">
        <v>31</v>
      </c>
      <c r="C21" s="23"/>
      <c r="D21" s="12"/>
      <c r="F21" s="13"/>
      <c r="G21" s="10"/>
    </row>
    <row r="22" spans="1:7" s="11" customFormat="1" ht="18" customHeight="1">
      <c r="A22" s="10"/>
      <c r="B22" s="19" t="s">
        <v>32</v>
      </c>
      <c r="C22" s="23"/>
      <c r="D22" s="12"/>
      <c r="E22" s="31" t="s">
        <v>45</v>
      </c>
      <c r="F22" s="32"/>
      <c r="G22" s="10"/>
    </row>
    <row r="23" spans="1:7" s="11" customFormat="1" ht="18" customHeight="1">
      <c r="A23" s="10"/>
      <c r="B23" s="19" t="s">
        <v>33</v>
      </c>
      <c r="C23" s="23"/>
      <c r="D23" s="14"/>
      <c r="E23" s="19" t="s">
        <v>34</v>
      </c>
      <c r="F23" s="22"/>
      <c r="G23" s="10"/>
    </row>
    <row r="24" spans="1:7" s="11" customFormat="1" ht="18" customHeight="1">
      <c r="A24" s="10"/>
      <c r="B24" s="20" t="s">
        <v>4</v>
      </c>
      <c r="C24" s="28">
        <f>IF(SUM(C20:C23),SUM(C20:C23),"")</f>
      </c>
      <c r="D24" s="14"/>
      <c r="E24" s="19" t="s">
        <v>35</v>
      </c>
      <c r="F24" s="23"/>
      <c r="G24" s="10"/>
    </row>
    <row r="25" spans="1:7" s="11" customFormat="1" ht="18" customHeight="1">
      <c r="A25" s="10"/>
      <c r="B25" s="12"/>
      <c r="C25" s="15"/>
      <c r="D25" s="12"/>
      <c r="E25" s="19" t="s">
        <v>36</v>
      </c>
      <c r="F25" s="23"/>
      <c r="G25" s="10"/>
    </row>
    <row r="26" spans="1:7" s="11" customFormat="1" ht="18" customHeight="1">
      <c r="A26" s="10"/>
      <c r="C26" s="3"/>
      <c r="D26" s="12"/>
      <c r="E26" s="20" t="s">
        <v>4</v>
      </c>
      <c r="F26" s="28">
        <f>IF(SUM(F23:F25),SUM(F23:F25),"")</f>
      </c>
      <c r="G26" s="10"/>
    </row>
    <row r="27" spans="1:7" ht="18" customHeight="1">
      <c r="A27" s="4"/>
      <c r="D27" s="5"/>
      <c r="E27" s="21"/>
      <c r="F27" s="8"/>
      <c r="G27" s="4"/>
    </row>
    <row r="28" spans="1:7" s="11" customFormat="1" ht="18" customHeight="1">
      <c r="A28" s="10"/>
      <c r="C28" s="3"/>
      <c r="D28" s="12"/>
      <c r="E28" s="31" t="s">
        <v>46</v>
      </c>
      <c r="F28" s="32"/>
      <c r="G28" s="10"/>
    </row>
    <row r="29" spans="1:7" s="11" customFormat="1" ht="18" customHeight="1">
      <c r="A29" s="10"/>
      <c r="C29" s="3"/>
      <c r="D29" s="12"/>
      <c r="E29" s="19" t="s">
        <v>36</v>
      </c>
      <c r="F29" s="22"/>
      <c r="G29" s="10"/>
    </row>
    <row r="30" spans="1:7" s="11" customFormat="1" ht="18" customHeight="1">
      <c r="A30" s="10"/>
      <c r="C30" s="3"/>
      <c r="D30" s="12"/>
      <c r="E30" s="19" t="s">
        <v>11</v>
      </c>
      <c r="F30" s="23"/>
      <c r="G30" s="10"/>
    </row>
    <row r="31" spans="1:7" s="11" customFormat="1" ht="18" customHeight="1">
      <c r="A31" s="10"/>
      <c r="C31" s="3"/>
      <c r="D31" s="12"/>
      <c r="E31" s="19" t="s">
        <v>31</v>
      </c>
      <c r="F31" s="23"/>
      <c r="G31" s="10"/>
    </row>
    <row r="32" spans="1:7" s="11" customFormat="1" ht="18" customHeight="1">
      <c r="A32" s="10"/>
      <c r="B32" s="12"/>
      <c r="C32" s="15"/>
      <c r="D32" s="12"/>
      <c r="E32" s="20" t="s">
        <v>4</v>
      </c>
      <c r="F32" s="30">
        <f>IF(ISERROR(SUM(IF(SUM(F29:F31),SUM(F29:F31),"")*-1)),"",(SUM(IF(SUM(F29:F31),SUM(F29:F31),"")*-1)))</f>
      </c>
      <c r="G32" s="10"/>
    </row>
    <row r="33" spans="1:7" s="11" customFormat="1" ht="18" customHeight="1">
      <c r="A33" s="10"/>
      <c r="D33" s="12"/>
      <c r="F33" s="13"/>
      <c r="G33" s="10"/>
    </row>
    <row r="34" spans="1:7" s="11" customFormat="1" ht="18" customHeight="1">
      <c r="A34" s="10"/>
      <c r="D34" s="12"/>
      <c r="E34" s="31" t="s">
        <v>47</v>
      </c>
      <c r="F34" s="32"/>
      <c r="G34" s="10"/>
    </row>
    <row r="35" spans="1:7" s="11" customFormat="1" ht="18" customHeight="1">
      <c r="A35" s="10"/>
      <c r="D35" s="12"/>
      <c r="E35" s="20" t="s">
        <v>38</v>
      </c>
      <c r="F35" s="28">
        <f>IF(OR(OR(OR(OR(OR(OR(SUM(F7)&lt;&gt;0,C17),C24),F26),F13),F20),F32),SUM(F7,C17,C24,F26,F13,F20,F32),"")</f>
      </c>
      <c r="G35" s="10"/>
    </row>
    <row r="36" spans="1:7" s="11" customFormat="1" ht="18" customHeight="1">
      <c r="A36" s="10"/>
      <c r="D36" s="12"/>
      <c r="E36" s="20" t="s">
        <v>37</v>
      </c>
      <c r="F36" s="29">
        <f>IF(ISERROR(IF(SUM(C6),F35/C6,"")),"",(IF(SUM(C6),F35/C6,"")))</f>
      </c>
      <c r="G36" s="10"/>
    </row>
    <row r="37" ht="12.75"/>
    <row r="194" spans="11:12" ht="12.75">
      <c r="K194" s="16" t="s">
        <v>12</v>
      </c>
      <c r="L194" s="17">
        <f>+C17</f>
      </c>
    </row>
    <row r="195" spans="11:12" ht="12.75">
      <c r="K195" s="16" t="s">
        <v>13</v>
      </c>
      <c r="L195" s="17">
        <f>+C24</f>
      </c>
    </row>
    <row r="196" spans="11:12" ht="12.75">
      <c r="K196" s="16" t="s">
        <v>14</v>
      </c>
      <c r="L196" s="17">
        <f>+F20</f>
      </c>
    </row>
    <row r="197" spans="11:12" ht="12.75">
      <c r="K197" s="16" t="s">
        <v>15</v>
      </c>
      <c r="L197" s="17">
        <f>+F7</f>
      </c>
    </row>
  </sheetData>
  <sheetProtection/>
  <mergeCells count="9">
    <mergeCell ref="B19:C19"/>
    <mergeCell ref="E28:F28"/>
    <mergeCell ref="E22:F22"/>
    <mergeCell ref="E34:F34"/>
    <mergeCell ref="E3:F3"/>
    <mergeCell ref="E9:F9"/>
    <mergeCell ref="E15:F15"/>
    <mergeCell ref="B11:C11"/>
    <mergeCell ref="B3:C3"/>
  </mergeCells>
  <printOptions horizontalCentered="1"/>
  <pageMargins left="0.65" right="0.65" top="0.65" bottom="0.65" header="0.5" footer="0.5"/>
  <pageSetup horizontalDpi="300" verticalDpi="300" orientation="portrait" scale="87" r:id="rId2"/>
  <ignoredErrors>
    <ignoredError sqref="C6 C17 F7 F13 C24 F26 F17 F19:F20 F32" emptyCellReferenc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16</v>
      </c>
      <c r="B1" t="b">
        <v>0</v>
      </c>
    </row>
    <row r="2" spans="1:2" ht="12.75">
      <c r="A2" t="s">
        <v>17</v>
      </c>
      <c r="B2" t="b">
        <v>0</v>
      </c>
    </row>
    <row r="3" spans="1:2" ht="12.75">
      <c r="A3" t="s">
        <v>18</v>
      </c>
      <c r="B3" t="s">
        <v>20</v>
      </c>
    </row>
    <row r="4" spans="1:2" ht="12.75">
      <c r="A4" t="s">
        <v>19</v>
      </c>
      <c r="B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2004-04-14T00:08:38Z</cp:lastPrinted>
  <dcterms:created xsi:type="dcterms:W3CDTF">1997-03-01T10:49:26Z</dcterms:created>
  <dcterms:modified xsi:type="dcterms:W3CDTF">2005-05-20T01:47:20Z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TC010566191033</vt:lpwstr>
  </property>
</Properties>
</file>